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装饰泥工"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<sst xmlns="http://schemas.openxmlformats.org/spreadsheetml/2006/main" count="129" uniqueCount="100">
  <si>
    <t>半导体一期项目-装饰泥工劳务分包工程量清单</t>
  </si>
  <si>
    <t>序号</t>
  </si>
  <si>
    <t>名称</t>
  </si>
  <si>
    <t>部位</t>
  </si>
  <si>
    <t>项目特征</t>
  </si>
  <si>
    <t>单位</t>
  </si>
  <si>
    <t>计算规则</t>
  </si>
  <si>
    <t>暂定工程量</t>
  </si>
  <si>
    <t>增值税税率</t>
  </si>
  <si>
    <t>含税综合单价（元）</t>
  </si>
  <si>
    <t>含税综合合价（元）</t>
  </si>
  <si>
    <t>备注</t>
  </si>
  <si>
    <t>一、楼地面</t>
  </si>
  <si>
    <t>地面找平</t>
  </si>
  <si>
    <t>2#负一层和3#除楼梯间外的所有地面</t>
  </si>
  <si>
    <t>1、水泥砂浆或细石混凝土找平、压光(不分厚度)
2、表面清扫干净，湿润，扫浆、随捣随抹</t>
  </si>
  <si>
    <t>m2</t>
  </si>
  <si>
    <t>按地面投影面积计算</t>
  </si>
  <si>
    <t>水泥砂浆、混凝土甲供（不分厚度/不分材料种类）</t>
  </si>
  <si>
    <t>3#楼梯间</t>
  </si>
  <si>
    <t>1、50厚M15或1：2水泥砂浆抹面压光；踏步成品护角条安装
2、素水泥浆一遍
3、现浇钢筋混凝土楼板，表面清扫干净</t>
  </si>
  <si>
    <t>按楼梯水平投影面积计算</t>
  </si>
  <si>
    <t>水泥砂浆、护角条甲供；两跑为一层投影面，三跑*1.5，以此类推</t>
  </si>
  <si>
    <t>土方回填</t>
  </si>
  <si>
    <t>降板回填区</t>
  </si>
  <si>
    <t>素土回填（人机配合），回填厚度详见图纸要求</t>
  </si>
  <si>
    <t>m3</t>
  </si>
  <si>
    <t>按图示尺寸以体积计算</t>
  </si>
  <si>
    <t>回填土甲供</t>
  </si>
  <si>
    <t>贴砖地面</t>
  </si>
  <si>
    <t>2#负一层报警阀间等有水机房</t>
  </si>
  <si>
    <t>1、8~14厚防滑地砖(800mmX800mm)铺实拍平，水泥浆擦缝
2、25厚1：2水泥砂浆找平</t>
  </si>
  <si>
    <t>面砖、水泥砂浆甲供</t>
  </si>
  <si>
    <t>固化剂地坪</t>
  </si>
  <si>
    <t>2#负一层隔油提升池</t>
  </si>
  <si>
    <t>1、撒布彩色耐磨硬化剂并打磨</t>
  </si>
  <si>
    <t>面层固化剂双包</t>
  </si>
  <si>
    <t>2、50厚C25细石混凝土，内配双向φ6中距100，6mx6m分仓
3、素木泥浆一道(内掺建筑胶）
4、现浇钢筋混凝土结构板表面清扫干净</t>
  </si>
  <si>
    <t>钢筋网片、混凝土甲供</t>
  </si>
  <si>
    <t>二、墙面</t>
  </si>
  <si>
    <t>水泥砂浆抹灰</t>
  </si>
  <si>
    <t>3#+2#负一层及地上幕墙内砌体墙面的抹灰</t>
  </si>
  <si>
    <t>1、水泥砂浆抹灰，两次成活，中间压入一层玻纤网格布/钢丝网（不分厚度）；
2、墙面不同材料交界处、施工洞及预留洞压入一层250mm宽耐碱玻纤网格布/钢丝网；
3、刷专用界面剂一遍</t>
  </si>
  <si>
    <t>按抹灰面积，门窗洞口及侧壁不另计算</t>
  </si>
  <si>
    <t>水泥砂浆、玻纤网、钢丝网甲供；
（不分厚度/不分材料种类）</t>
  </si>
  <si>
    <t>2#+3#外立面抹灰</t>
  </si>
  <si>
    <t>1、水泥砂浆抹灰，两次成活，中间压入一层玻纤网格布（不分厚度）；
2、墙面不同材料交界处、施工洞及预留洞压入一层250mm宽耐碱玻纤网格布/钢丝网；
3、刷专用界面剂一遍</t>
  </si>
  <si>
    <t>贴砖墙面</t>
  </si>
  <si>
    <t>2#负一层生活水泵房、消防水泵房</t>
  </si>
  <si>
    <t>1、专用勾缝剂勾缝
2、粘贴8厚陶瓷锦砖
3、3厚1:2建筑胶水泥砂浆粘结层</t>
  </si>
  <si>
    <t>按实际施工面积计算</t>
  </si>
  <si>
    <t>面砖、粘接剂甲供</t>
  </si>
  <si>
    <t>三、2#、3#的屋面</t>
  </si>
  <si>
    <r>
      <t xml:space="preserve">屋面1
</t>
    </r>
    <r>
      <rPr>
        <b/>
        <sz val="10.5"/>
        <rFont val="宋体"/>
        <charset val="134"/>
      </rPr>
      <t>【其中：2#楼需达到“楚天杯”创杯要求，3#需按宝业规范做法执行】</t>
    </r>
  </si>
  <si>
    <t>保温上人屋面(倒置式一级防水屋面)</t>
  </si>
  <si>
    <t>1.50厚C20细石混凝土表面抹平压光，内配钢筋Ф4@100双向；大面进行分缝，分缝不大于6mx6m【具体分缝间距以项目部方案为准】，缝宽15mm，缝内密封材料灌缝；中部排水沟砖砌及抹灰【分缝、灌缝已单列，不在此项中考虑】
2.按要求设置φ75mmPVC排气管及竖向50mm镀锌排气管及混凝土基座【混凝土基座已单列，此处不计】
3.干铺聚酯无纺布一层
3.40厚绝热用模塑聚苯乙烯泡沫塑料(EPS)板(033级，燃烧性能不低于B1级）
4~6.三道防水层另行施工
7.20厚1：25防水砂浆找平层
8.30厚(最薄处)LC5.0轻骨料混凝土找3%坡【本内容单列，此处不计】
9.钢筋混凝士屋面板，表面清扫一净</t>
  </si>
  <si>
    <t>按屋面水平投影面积计算</t>
  </si>
  <si>
    <t>混凝土、钢筋网片、保温板、无纺布、水泥砂浆、排气管、分缝嵌缝材料、地砖、模板甲供；</t>
  </si>
  <si>
    <t>屋面分缝、灌缝</t>
  </si>
  <si>
    <t>m</t>
  </si>
  <si>
    <t>按实际施工长度计算</t>
  </si>
  <si>
    <t>屋面2</t>
  </si>
  <si>
    <t>保温不上人屋面(倒置式一级防水屋面)</t>
  </si>
  <si>
    <t>1.40厚C20细石混凝土表面抹平压光，分仓缝6mx6m，缝内嵌聚合物水泥密封膏。
2.干铺聚酯无纺布一层
3.40厚绝热用模塑聚苯乙烯泡沫塑料(EPS)板(033级，燃烧性能不低于B1级）
4~6.三道防水层另行施工
7.20厚1：25防水砂浆找平层
8.30厚(最薄处)LC5.0轻骨料混凝土找3%坡【本内容单列，此处不计】
9.钢筋混凝士屋面板，表面清扫一净</t>
  </si>
  <si>
    <t>屋面3</t>
  </si>
  <si>
    <t>室外连廊、室外露台</t>
  </si>
  <si>
    <t>部位：室外连廊、室外露台
1.防滑地砖面层
2.25厚1:2水泥砂浆
3.1.5mm厚聚氨酯防水涂料，防水层另行施工
4.最薄处20mm厚1:3水泥砂浆找平 
5.素水泥浆一遍(内掺建筑胶)
6.现浇钢筋混凝土楼板</t>
  </si>
  <si>
    <t>屋面4</t>
  </si>
  <si>
    <t>涂料保护层屋面</t>
  </si>
  <si>
    <t>2.20厚1：25水泥砂浆，分隔缝面积宜为1m2
3.防水涂料另行施工
4.15厚（最薄处）1：2.5水泥砂浆找坡抹平
5.钢筋混凝土屋面板，表面清扫干净</t>
  </si>
  <si>
    <t>轻骨料</t>
  </si>
  <si>
    <t>屋面一、屋面二</t>
  </si>
  <si>
    <t>30厚(最薄处)LC5.0轻骨料混凝土找3%坡</t>
  </si>
  <si>
    <t>屋面排气管混凝土基座</t>
  </si>
  <si>
    <t>模板安拆、混凝土浇筑、水泥砂浆抹灰</t>
  </si>
  <si>
    <t>个</t>
  </si>
  <si>
    <t>按实际施工个数计算</t>
  </si>
  <si>
    <t>四、其他</t>
  </si>
  <si>
    <t>2#、3#-外墙热桥内保温-
B04 高性能砌块保温板--50mm</t>
  </si>
  <si>
    <t>1、基层清理干净，喷湿墙面
2、专用砌筑粘结剂；
3、B04保温板(A级)，厚度详节能设计专篇
4、直径6mm塑料锚栓(不少于2颗/平方米)锚固，锚固件均做防锈处理，设置部位及要求详11J122第A-4页</t>
  </si>
  <si>
    <t>按立面实铺投影面积计算（砌块厚度产生的侧面面积不算）</t>
  </si>
  <si>
    <t>砌块保温板、专用粘接剂甲供，辅材乙供</t>
  </si>
  <si>
    <t>5、5厚Ma5薄层灰泥,中间压入一层耐碱网布
6、专用嵌缝材料嵌接缝,专用接缝带粘贴一层不小于100宽的耐碱网布
7、5厚1:2水泥砂浆抹平收光</t>
  </si>
  <si>
    <t>2#、3#-混凝土散水</t>
  </si>
  <si>
    <t>1.20厚1：2.5水泥砂浆抹面压光
2.60厚C15混凝土
3.60厚中砂铺垫
4.素土夯实</t>
  </si>
  <si>
    <t>水泥砂浆、混凝土、中砂甲供</t>
  </si>
  <si>
    <t>2#、3#-石材台阶面（台阶面）</t>
  </si>
  <si>
    <t>1、20～40厚花岗石板材踏步及踢脚板，水泥浆擦缝
2、30厚1：3干硬性水泥砂浆
3、素水泥浆一遍
4、100厚C15混凝土台阶（厚度不包括台阶三角部分）或钢筋混凝土台阶
5、100厚1：3：6石灰、砂、碎石三合土
6、素土夯实</t>
  </si>
  <si>
    <t>按实际施工水平投影面积计算</t>
  </si>
  <si>
    <t>花岗岩石材、水泥砂浆、混凝土、三合土、灰土、砖砌体、成品盖板、角铁甲供</t>
  </si>
  <si>
    <t>2#、3#-花岗石坡道</t>
  </si>
  <si>
    <t>1.100厚花岗石长条石，表面剁平或机刨
2.30厚1：4干硬性水泥砂浆面撒素水泥
3.素水泥浆结合层一道（内掺建筑胶）
4.100厚C15混凝土
5.300厚3：7灰土
6.素土夯实</t>
  </si>
  <si>
    <t>2#、3#-排水沟盖板</t>
  </si>
  <si>
    <t>30mm厚成品盖板安装，含沟沿两侧角铁制作、安装</t>
  </si>
  <si>
    <t>按延长米计算</t>
  </si>
  <si>
    <t>2#、3#-洞口封堵及粉刷</t>
  </si>
  <si>
    <t>防火卷帘、消防箱、配电箱、管道、桥架以及电梯门洞的封堵及粉刷。</t>
  </si>
  <si>
    <t>按封堵的体积计算</t>
  </si>
  <si>
    <t>合  计</t>
  </si>
  <si>
    <r>
      <t xml:space="preserve">1、本清单范围内未列的项目，包括且不限于清渣，搅拌机人工，场内材料运输及其他机械用具的清理养护工作，落地灰再利用及现场清理、打扫等简易架子搭设（不限高度）等均不单独计价。
</t>
    </r>
    <r>
      <rPr>
        <b/>
        <sz val="11"/>
        <rFont val="宋体"/>
        <charset val="134"/>
      </rPr>
      <t>本项目均为公建项目，乙方报价需综合考虑层高影响，完成劳务分包合同范围内的脚手架搭拆和租赁费已包含在综合单价中。</t>
    </r>
    <r>
      <rPr>
        <sz val="11"/>
        <rFont val="宋体"/>
        <charset val="134"/>
      </rPr>
      <t xml:space="preserve">
2、墙、地面、天棚等部位基层处理、砼墙面甩水泥胶浆、水泥胶浆墙面毛化、界面剂、素水泥浆一道、划痕处理、机械磨平等基层处理工作无论是否于项目特征中描述，均视为已经包含于综合单价内，不再单独计算。
3、地面、墙面整体面层（如卫生间、水电井、管井、屋面、女儿墙）中的凹槽型、半圆弧型等浅地沟施工的一切费用均包含于整体面层综合单价内，不再单独计算。
4、粉刷前涉及到安装工程开槽开洞的修补（含挂网）均含在抹灰单价中，不单独计价。粉刷后再次开槽开洞的修补按计日工计价结算。
5、出屋面的墙、柱、烟道及设备基础、女儿墙底部四周均需粉刷窝浪线，费用含在综合单价内，不另计算；
6、相应施工范围内的门及窗的四边收口均含在综合单价内，不另外计取费用；
7、以上清单量为暂定量，结算按约定的计算规则计量；本清单所列的项目描述无论是够准确或遗漏，上述综合单价都包含完成本次范围内的工作内容以及后期修复维护的费用。
8、本合同墙面抹灰相应范围内的孔洞封堵，均含在单价内，不单独计费。
9、本项目2#楼需达到“楚天杯”创优要求，综合单价已含创杯费用，乙方承诺不因创杯要求而提出任何增加价款的诉求。</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</si>
</sst>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Arial"/>
      <charset val="134"/>
      <scheme val="minor"/>
    </font>
    <font>
      <sz val="11"/>
      <name val="Arial"/>
      <charset val="134"/>
      <scheme val="minor"/>
    </font>
    <font>
      <b/>
      <sz val="20"/>
      <name val="宋体"/>
      <charset val="134"/>
    </font>
    <font>
      <b/>
      <sz val="12"/>
      <name val="宋体"/>
      <charset val="134"/>
    </font>
    <font>
      <sz val="10.5"/>
      <name val="宋体"/>
      <charset val="134"/>
    </font>
    <font>
      <b/>
      <sz val="10.5"/>
      <name val="宋体"/>
      <charset val="134"/>
    </font>
    <font>
      <sz val="10"/>
      <name val="Arial"/>
      <charset val="134"/>
      <scheme val="minor"/>
    </font>
    <font>
      <sz val="10"/>
      <name val="宋体"/>
      <charset val="134"/>
    </font>
    <font>
      <sz val="11"/>
      <name val="宋体"/>
      <charset val="134"/>
    </font>
    <font>
      <u/>
      <sz val="11"/>
      <color indexed="4"/>
      <name val="Arial"/>
      <charset val="134"/>
      <scheme val="minor"/>
    </font>
    <font>
      <u/>
      <sz val="11"/>
      <color indexed="20"/>
      <name val="Arial"/>
      <charset val="134"/>
      <scheme val="minor"/>
    </font>
    <font>
      <sz val="11"/>
      <color indexed="2"/>
      <name val="Arial"/>
      <charset val="134"/>
      <scheme val="minor"/>
    </font>
    <font>
      <b/>
      <sz val="18"/>
      <color theme="3"/>
      <name val="Arial"/>
      <charset val="134"/>
      <scheme val="minor"/>
    </font>
    <font>
      <i/>
      <sz val="11"/>
      <color rgb="FF7F7F7F"/>
      <name val="Arial"/>
      <charset val="134"/>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134"/>
      <scheme val="minor"/>
    </font>
    <font>
      <b/>
      <sz val="11"/>
      <color rgb="FF3F3F3F"/>
      <name val="Arial"/>
      <charset val="134"/>
      <scheme val="minor"/>
    </font>
    <font>
      <b/>
      <sz val="11"/>
      <color rgb="FFFA7D00"/>
      <name val="Arial"/>
      <charset val="134"/>
      <scheme val="minor"/>
    </font>
    <font>
      <b/>
      <sz val="11"/>
      <color indexed="65"/>
      <name val="Arial"/>
      <charset val="134"/>
      <scheme val="minor"/>
    </font>
    <font>
      <sz val="11"/>
      <color rgb="FFFA7D00"/>
      <name val="Arial"/>
      <charset val="134"/>
      <scheme val="minor"/>
    </font>
    <font>
      <b/>
      <sz val="11"/>
      <color theme="1"/>
      <name val="Arial"/>
      <charset val="134"/>
      <scheme val="minor"/>
    </font>
    <font>
      <sz val="11"/>
      <color rgb="FF006100"/>
      <name val="Arial"/>
      <charset val="134"/>
      <scheme val="minor"/>
    </font>
    <font>
      <sz val="11"/>
      <color rgb="FF9C0006"/>
      <name val="Arial"/>
      <charset val="134"/>
      <scheme val="minor"/>
    </font>
    <font>
      <sz val="11"/>
      <color rgb="FF9C6500"/>
      <name val="Arial"/>
      <charset val="134"/>
      <scheme val="minor"/>
    </font>
    <font>
      <sz val="11"/>
      <color theme="0"/>
      <name val="Arial"/>
      <charset val="134"/>
      <scheme val="minor"/>
    </font>
    <font>
      <sz val="9"/>
      <color theme="1"/>
      <name val="Arial"/>
      <charset val="134"/>
      <scheme val="minor"/>
    </font>
    <font>
      <b/>
      <sz val="11"/>
      <name val="宋体"/>
      <charset val="134"/>
    </font>
  </fonts>
  <fills count="33">
    <fill>
      <patternFill patternType="none"/>
    </fill>
    <fill>
      <patternFill patternType="gray125"/>
    </fill>
    <fill>
      <patternFill patternType="solid">
        <fgColor theme="5" tint="0.799981688894314"/>
        <bgColor theme="5" tint="0.799981688894314"/>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34">
    <border>
      <left/>
      <right/>
      <top/>
      <bottom/>
      <diagonal/>
    </border>
    <border>
      <left style="thin">
        <color auto="1"/>
      </left>
      <right style="thin">
        <color auto="1"/>
      </right>
      <top style="thin">
        <color auto="1"/>
      </top>
      <bottom style="thin">
        <color auto="1"/>
      </bottom>
      <diagonal/>
    </border>
    <border>
      <left style="thin">
        <color theme="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theme="1"/>
      </right>
      <top/>
      <bottom style="thin">
        <color auto="1"/>
      </bottom>
      <diagonal/>
    </border>
    <border>
      <left style="thin">
        <color theme="1"/>
      </left>
      <right style="thin">
        <color auto="1"/>
      </right>
      <top style="thin">
        <color auto="1"/>
      </top>
      <bottom style="thin">
        <color auto="1"/>
      </bottom>
      <diagonal/>
    </border>
    <border>
      <left style="thin">
        <color auto="1"/>
      </left>
      <right style="thin">
        <color theme="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auto="1"/>
      </left>
      <right style="thin">
        <color auto="1"/>
      </right>
      <top style="thin">
        <color theme="1"/>
      </top>
      <bottom style="thin">
        <color auto="1"/>
      </bottom>
      <diagonal/>
    </border>
    <border>
      <left style="thin">
        <color auto="1"/>
      </left>
      <right style="thin">
        <color theme="1"/>
      </right>
      <top style="thin">
        <color auto="1"/>
      </top>
      <bottom/>
      <diagonal/>
    </border>
    <border>
      <left style="thin">
        <color auto="1"/>
      </left>
      <right style="thin">
        <color auto="1"/>
      </right>
      <top/>
      <bottom/>
      <diagonal/>
    </border>
    <border>
      <left style="thin">
        <color theme="1"/>
      </left>
      <right style="thin">
        <color auto="1"/>
      </right>
      <top style="thin">
        <color theme="1"/>
      </top>
      <bottom style="thin">
        <color auto="1"/>
      </bottom>
      <diagonal/>
    </border>
    <border>
      <left style="thin">
        <color auto="1"/>
      </left>
      <right style="thin">
        <color theme="1"/>
      </right>
      <top style="thin">
        <color theme="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theme="1"/>
      </left>
      <right/>
      <top style="thin">
        <color auto="1"/>
      </top>
      <bottom style="thin">
        <color auto="1"/>
      </bottom>
      <diagonal/>
    </border>
    <border>
      <left/>
      <right/>
      <top style="thin">
        <color auto="1"/>
      </top>
      <bottom style="thin">
        <color auto="1"/>
      </bottom>
      <diagonal/>
    </border>
    <border>
      <left style="thin">
        <color theme="1"/>
      </left>
      <right style="thin">
        <color auto="1"/>
      </right>
      <top style="thin">
        <color auto="1"/>
      </top>
      <bottom style="thin">
        <color theme="1"/>
      </bottom>
      <diagonal/>
    </border>
    <border>
      <left style="thin">
        <color auto="1"/>
      </left>
      <right style="thin">
        <color auto="1"/>
      </right>
      <top style="thin">
        <color auto="1"/>
      </top>
      <bottom style="thin">
        <color theme="1"/>
      </bottom>
      <diagonal/>
    </border>
    <border>
      <left style="thin">
        <color auto="1"/>
      </left>
      <right style="thin">
        <color theme="1"/>
      </right>
      <top style="thin">
        <color auto="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9" fillId="0" borderId="0">
      <alignment vertical="center"/>
    </xf>
    <xf numFmtId="0" fontId="10" fillId="0" borderId="0">
      <alignment vertical="center"/>
    </xf>
    <xf numFmtId="0" fontId="0" fillId="3" borderId="26">
      <alignment vertical="center"/>
    </xf>
    <xf numFmtId="0" fontId="11" fillId="0" borderId="0">
      <alignment vertical="center"/>
    </xf>
    <xf numFmtId="0" fontId="12" fillId="0" borderId="0">
      <alignment vertical="center"/>
    </xf>
    <xf numFmtId="0" fontId="13" fillId="0" borderId="0">
      <alignment vertical="center"/>
    </xf>
    <xf numFmtId="0" fontId="14" fillId="0" borderId="27">
      <alignment vertical="center"/>
    </xf>
    <xf numFmtId="0" fontId="15" fillId="0" borderId="27">
      <alignment vertical="center"/>
    </xf>
    <xf numFmtId="0" fontId="16" fillId="0" borderId="28">
      <alignment vertical="center"/>
    </xf>
    <xf numFmtId="0" fontId="16" fillId="0" borderId="0">
      <alignment vertical="center"/>
    </xf>
    <xf numFmtId="0" fontId="17" fillId="4" borderId="29">
      <alignment vertical="center"/>
    </xf>
    <xf numFmtId="0" fontId="18" fillId="5" borderId="30">
      <alignment vertical="center"/>
    </xf>
    <xf numFmtId="0" fontId="19" fillId="5" borderId="29">
      <alignment vertical="center"/>
    </xf>
    <xf numFmtId="0" fontId="20" fillId="6" borderId="31">
      <alignment vertical="center"/>
    </xf>
    <xf numFmtId="0" fontId="21" fillId="0" borderId="32">
      <alignment vertical="center"/>
    </xf>
    <xf numFmtId="0" fontId="22" fillId="0" borderId="33">
      <alignment vertical="center"/>
    </xf>
    <xf numFmtId="0" fontId="23" fillId="7" borderId="0">
      <alignment vertical="center"/>
    </xf>
    <xf numFmtId="0" fontId="24" fillId="8" borderId="0">
      <alignment vertical="center"/>
    </xf>
    <xf numFmtId="0" fontId="25" fillId="9" borderId="0">
      <alignment vertical="center"/>
    </xf>
    <xf numFmtId="0" fontId="26" fillId="10" borderId="0">
      <alignment vertical="center"/>
    </xf>
    <xf numFmtId="0" fontId="0" fillId="11" borderId="0">
      <alignment vertical="center"/>
    </xf>
    <xf numFmtId="0" fontId="0" fillId="12" borderId="0">
      <alignment vertical="center"/>
    </xf>
    <xf numFmtId="0" fontId="26" fillId="13" borderId="0">
      <alignment vertical="center"/>
    </xf>
    <xf numFmtId="0" fontId="26" fillId="14" borderId="0">
      <alignment vertical="center"/>
    </xf>
    <xf numFmtId="0" fontId="0" fillId="2" borderId="0">
      <alignment vertical="center"/>
    </xf>
    <xf numFmtId="0" fontId="0" fillId="15" borderId="0">
      <alignment vertical="center"/>
    </xf>
    <xf numFmtId="0" fontId="26" fillId="16" borderId="0">
      <alignment vertical="center"/>
    </xf>
    <xf numFmtId="0" fontId="26" fillId="17" borderId="0">
      <alignment vertical="center"/>
    </xf>
    <xf numFmtId="0" fontId="0" fillId="18" borderId="0">
      <alignment vertical="center"/>
    </xf>
    <xf numFmtId="0" fontId="0" fillId="19" borderId="0">
      <alignment vertical="center"/>
    </xf>
    <xf numFmtId="0" fontId="26" fillId="20" borderId="0">
      <alignment vertical="center"/>
    </xf>
    <xf numFmtId="0" fontId="26" fillId="21" borderId="0">
      <alignment vertical="center"/>
    </xf>
    <xf numFmtId="0" fontId="0" fillId="22" borderId="0">
      <alignment vertical="center"/>
    </xf>
    <xf numFmtId="0" fontId="0" fillId="23" borderId="0">
      <alignment vertical="center"/>
    </xf>
    <xf numFmtId="0" fontId="26" fillId="24" borderId="0">
      <alignment vertical="center"/>
    </xf>
    <xf numFmtId="0" fontId="26" fillId="25" borderId="0">
      <alignment vertical="center"/>
    </xf>
    <xf numFmtId="0" fontId="0" fillId="26" borderId="0">
      <alignment vertical="center"/>
    </xf>
    <xf numFmtId="0" fontId="0" fillId="27" borderId="0">
      <alignment vertical="center"/>
    </xf>
    <xf numFmtId="0" fontId="26" fillId="28" borderId="0">
      <alignment vertical="center"/>
    </xf>
    <xf numFmtId="0" fontId="26" fillId="29" borderId="0">
      <alignment vertical="center"/>
    </xf>
    <xf numFmtId="0" fontId="0" fillId="30" borderId="0">
      <alignment vertical="center"/>
    </xf>
    <xf numFmtId="0" fontId="0" fillId="31" borderId="0">
      <alignment vertical="center"/>
    </xf>
    <xf numFmtId="0" fontId="26" fillId="32" borderId="0">
      <alignment vertical="center"/>
    </xf>
    <xf numFmtId="0" fontId="27" fillId="0" borderId="0"/>
  </cellStyleXfs>
  <cellXfs count="80">
    <xf numFmtId="0" fontId="0" fillId="0" borderId="0" xfId="0" applyAlignment="1">
      <alignment vertical="center"/>
    </xf>
    <xf numFmtId="0" fontId="0" fillId="0" borderId="0" xfId="0" applyFill="1" applyAlignment="1">
      <alignment vertical="center"/>
    </xf>
    <xf numFmtId="0" fontId="1" fillId="0" borderId="0" xfId="0" applyFont="1" applyAlignment="1">
      <alignment vertical="center"/>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xf>
    <xf numFmtId="0" fontId="3" fillId="2" borderId="5" xfId="0" applyFont="1" applyFill="1" applyBorder="1" applyAlignment="1" applyProtection="1">
      <alignment horizontal="left" vertical="center" wrapText="1"/>
    </xf>
    <xf numFmtId="0" fontId="3" fillId="2" borderId="1" xfId="0" applyFont="1" applyFill="1" applyBorder="1" applyAlignment="1" applyProtection="1">
      <alignment horizontal="left" vertical="center" wrapText="1"/>
    </xf>
    <xf numFmtId="0" fontId="3" fillId="2" borderId="1"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xf>
    <xf numFmtId="0" fontId="4" fillId="0" borderId="5"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176" fontId="4" fillId="0" borderId="1" xfId="0" applyNumberFormat="1" applyFont="1" applyFill="1" applyBorder="1" applyAlignment="1" applyProtection="1">
      <alignment vertical="center" wrapText="1"/>
    </xf>
    <xf numFmtId="176" fontId="4" fillId="0" borderId="1" xfId="0" applyNumberFormat="1" applyFont="1" applyFill="1" applyBorder="1" applyAlignment="1" applyProtection="1">
      <alignment horizontal="center" vertical="center" wrapText="1"/>
    </xf>
    <xf numFmtId="9" fontId="4" fillId="0" borderId="1" xfId="0" applyNumberFormat="1" applyFont="1" applyFill="1" applyBorder="1" applyAlignment="1" applyProtection="1">
      <alignment horizontal="center" vertical="center" wrapText="1"/>
    </xf>
    <xf numFmtId="2" fontId="4" fillId="0" borderId="1" xfId="0" applyNumberFormat="1"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xf>
    <xf numFmtId="0" fontId="1" fillId="0" borderId="0" xfId="0" applyFont="1" applyFill="1" applyAlignment="1">
      <alignment vertical="center"/>
    </xf>
    <xf numFmtId="0" fontId="4" fillId="0" borderId="5"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176" fontId="4" fillId="0" borderId="8" xfId="0" applyNumberFormat="1" applyFont="1" applyBorder="1" applyAlignment="1" applyProtection="1">
      <alignment vertical="center" wrapText="1"/>
    </xf>
    <xf numFmtId="0" fontId="4" fillId="0" borderId="1" xfId="0" applyFont="1" applyBorder="1" applyAlignment="1" applyProtection="1">
      <alignment horizontal="center" vertical="center" wrapText="1"/>
    </xf>
    <xf numFmtId="176" fontId="4" fillId="0" borderId="1" xfId="0" applyNumberFormat="1" applyFont="1" applyBorder="1" applyAlignment="1" applyProtection="1">
      <alignment horizontal="center" vertical="center" wrapText="1"/>
    </xf>
    <xf numFmtId="9" fontId="4" fillId="0" borderId="1" xfId="0" applyNumberFormat="1" applyFont="1" applyBorder="1" applyAlignment="1" applyProtection="1">
      <alignment horizontal="center" vertical="center" wrapText="1"/>
    </xf>
    <xf numFmtId="2" fontId="4" fillId="0" borderId="1"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xf>
    <xf numFmtId="0" fontId="4" fillId="0" borderId="9" xfId="0" applyFont="1" applyBorder="1" applyAlignment="1">
      <alignment horizontal="center" vertical="center"/>
    </xf>
    <xf numFmtId="0" fontId="4" fillId="0" borderId="8" xfId="0" applyFont="1" applyBorder="1" applyAlignment="1" applyProtection="1">
      <alignment vertical="center" wrapText="1"/>
    </xf>
    <xf numFmtId="0" fontId="4" fillId="0" borderId="7"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10" xfId="0" applyFont="1" applyBorder="1" applyAlignment="1">
      <alignment horizontal="center" vertical="center"/>
    </xf>
    <xf numFmtId="0" fontId="4" fillId="0" borderId="1" xfId="0" applyFont="1" applyBorder="1" applyAlignment="1" applyProtection="1">
      <alignment vertical="center" wrapText="1"/>
    </xf>
    <xf numFmtId="176" fontId="4" fillId="0" borderId="7" xfId="0" applyNumberFormat="1" applyFont="1" applyBorder="1" applyAlignment="1" applyProtection="1">
      <alignment horizontal="center" vertical="center" wrapText="1"/>
    </xf>
    <xf numFmtId="9" fontId="4" fillId="0" borderId="7" xfId="0" applyNumberFormat="1" applyFont="1" applyBorder="1" applyAlignment="1" applyProtection="1">
      <alignment horizontal="center" vertical="center" wrapText="1"/>
    </xf>
    <xf numFmtId="0" fontId="4" fillId="0" borderId="7"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xf>
    <xf numFmtId="176" fontId="4" fillId="0" borderId="1" xfId="0" applyNumberFormat="1" applyFont="1" applyBorder="1" applyAlignment="1" applyProtection="1">
      <alignment vertical="center" wrapText="1"/>
    </xf>
    <xf numFmtId="0" fontId="5" fillId="0" borderId="6"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3" fillId="2" borderId="13" xfId="0" applyFont="1" applyFill="1" applyBorder="1" applyAlignment="1" applyProtection="1">
      <alignment horizontal="left" vertical="center" wrapText="1"/>
    </xf>
    <xf numFmtId="0" fontId="3" fillId="2" borderId="10" xfId="0" applyFont="1" applyFill="1" applyBorder="1" applyAlignment="1" applyProtection="1">
      <alignment horizontal="left" vertical="center" wrapText="1"/>
    </xf>
    <xf numFmtId="0" fontId="3" fillId="2" borderId="10"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2" fontId="4" fillId="0" borderId="1" xfId="0" applyNumberFormat="1"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1" xfId="0" applyFont="1" applyBorder="1" applyAlignment="1" applyProtection="1">
      <alignment horizontal="left" vertical="center" wrapText="1"/>
    </xf>
    <xf numFmtId="2" fontId="4" fillId="0" borderId="1" xfId="0" applyNumberFormat="1"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3" fillId="2" borderId="3" xfId="0" applyFont="1" applyFill="1" applyBorder="1" applyAlignment="1" applyProtection="1">
      <alignment horizontal="left" vertical="center" wrapText="1"/>
    </xf>
    <xf numFmtId="0" fontId="4" fillId="0" borderId="1" xfId="0" applyFont="1" applyBorder="1" applyAlignment="1">
      <alignment vertical="center" wrapText="1"/>
    </xf>
    <xf numFmtId="0" fontId="6" fillId="0" borderId="1" xfId="0" applyFont="1" applyBorder="1" applyAlignment="1" applyProtection="1">
      <alignment horizontal="center" vertical="center" wrapText="1"/>
    </xf>
    <xf numFmtId="0" fontId="4" fillId="0" borderId="1" xfId="49" applyFont="1" applyFill="1" applyBorder="1" applyAlignment="1">
      <alignment horizontal="left" vertical="center" wrapText="1"/>
    </xf>
    <xf numFmtId="0" fontId="4" fillId="0" borderId="1" xfId="49" applyFont="1" applyFill="1" applyBorder="1" applyAlignment="1">
      <alignment horizontal="center" vertical="center" wrapText="1"/>
    </xf>
    <xf numFmtId="0" fontId="4" fillId="0" borderId="8" xfId="49" applyFont="1" applyFill="1" applyBorder="1" applyAlignment="1">
      <alignment horizontal="left" vertical="center" wrapText="1"/>
    </xf>
    <xf numFmtId="0" fontId="4" fillId="0" borderId="3" xfId="49" applyFont="1" applyFill="1" applyBorder="1" applyAlignment="1">
      <alignment horizontal="left" vertical="center" wrapText="1"/>
    </xf>
    <xf numFmtId="0" fontId="4" fillId="0" borderId="15" xfId="49" applyFont="1" applyFill="1" applyBorder="1" applyAlignment="1">
      <alignment horizontal="center" vertical="center" wrapText="1"/>
    </xf>
    <xf numFmtId="0" fontId="7" fillId="0" borderId="1" xfId="0" applyFont="1" applyBorder="1" applyAlignment="1">
      <alignment horizontal="center" vertical="center"/>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 xfId="0" applyFont="1" applyBorder="1" applyAlignment="1">
      <alignment horizontal="left"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7" xfId="0" applyFont="1" applyBorder="1" applyAlignment="1">
      <alignment horizontal="left" vertical="center" wrapText="1"/>
    </xf>
    <xf numFmtId="0" fontId="5" fillId="0" borderId="21"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2" fontId="5" fillId="0" borderId="1" xfId="0" applyNumberFormat="1" applyFont="1" applyBorder="1" applyAlignment="1" applyProtection="1">
      <alignment horizontal="center" vertical="center" wrapText="1"/>
      <protection locked="0"/>
    </xf>
    <xf numFmtId="0" fontId="8" fillId="0" borderId="23" xfId="0" applyFont="1" applyBorder="1" applyAlignment="1" applyProtection="1">
      <alignment horizontal="left" vertical="center" wrapText="1"/>
    </xf>
    <xf numFmtId="0" fontId="8" fillId="0" borderId="24" xfId="0" applyFont="1" applyBorder="1" applyAlignment="1" applyProtection="1">
      <alignment horizontal="left" vertical="center" wrapText="1"/>
    </xf>
    <xf numFmtId="0" fontId="8" fillId="0" borderId="24" xfId="0" applyFont="1" applyBorder="1" applyAlignment="1" applyProtection="1">
      <alignment horizontal="center" vertical="center" wrapText="1"/>
    </xf>
    <xf numFmtId="0" fontId="8" fillId="0" borderId="24"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559482</xdr:colOff>
      <xdr:row>16</xdr:row>
      <xdr:rowOff>171450</xdr:rowOff>
    </xdr:from>
    <xdr:to>
      <xdr:col>3</xdr:col>
      <xdr:colOff>559482</xdr:colOff>
      <xdr:row>16</xdr:row>
      <xdr:rowOff>171450</xdr:rowOff>
    </xdr:to>
    <xdr:pic>
      <xdr:nvPicPr>
        <xdr:cNvPr id="2" name="图片 1"/>
        <xdr:cNvPicPr>
          <a:picLocks noChangeAspect="1"/>
        </xdr:cNvPicPr>
      </xdr:nvPicPr>
      <xdr:blipFill>
        <a:blip r:embed="rId1"/>
        <a:stretch>
          <a:fillRect/>
        </a:stretch>
      </xdr:blipFill>
      <xdr:spPr>
        <a:xfrm>
          <a:off x="3502660" y="12233910"/>
          <a:ext cx="0" cy="0"/>
        </a:xfrm>
        <a:prstGeom prst="rect">
          <a:avLst/>
        </a:prstGeom>
        <a:noFill/>
      </xdr:spPr>
    </xdr:pic>
    <xdr:clientData/>
  </xdr:twoCellAnchor>
  <xdr:twoCellAnchor editAs="oneCell">
    <xdr:from>
      <xdr:col>3</xdr:col>
      <xdr:colOff>559482</xdr:colOff>
      <xdr:row>16</xdr:row>
      <xdr:rowOff>171450</xdr:rowOff>
    </xdr:from>
    <xdr:to>
      <xdr:col>3</xdr:col>
      <xdr:colOff>559482</xdr:colOff>
      <xdr:row>16</xdr:row>
      <xdr:rowOff>171450</xdr:rowOff>
    </xdr:to>
    <xdr:pic>
      <xdr:nvPicPr>
        <xdr:cNvPr id="3" name="图片 2"/>
        <xdr:cNvPicPr>
          <a:picLocks noChangeAspect="1"/>
        </xdr:cNvPicPr>
      </xdr:nvPicPr>
      <xdr:blipFill>
        <a:blip r:embed="rId1"/>
        <a:stretch>
          <a:fillRect/>
        </a:stretch>
      </xdr:blipFill>
      <xdr:spPr>
        <a:xfrm>
          <a:off x="3502660" y="12233910"/>
          <a:ext cx="0" cy="0"/>
        </a:xfrm>
        <a:prstGeom prst="rect">
          <a:avLst/>
        </a:prstGeom>
        <a:noFill/>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Arial"/>
        <a:cs typeface="Arial"/>
      </a:majorFont>
      <a:minorFont>
        <a:latin typeface="Calibri"/>
        <a:ea typeface="Arial"/>
        <a:cs typeface="Arial"/>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1"/>
  <sheetViews>
    <sheetView tabSelected="1" workbookViewId="0">
      <selection activeCell="D8" sqref="D8"/>
    </sheetView>
  </sheetViews>
  <sheetFormatPr defaultColWidth="9" defaultRowHeight="13.8"/>
  <cols>
    <col min="1" max="1" width="4.875" customWidth="1"/>
    <col min="2" max="2" width="15.125" customWidth="1"/>
    <col min="3" max="3" width="18.625" customWidth="1"/>
    <col min="4" max="4" width="45.25" customWidth="1"/>
    <col min="6" max="6" width="15.375" customWidth="1"/>
    <col min="10" max="10" width="11.5" customWidth="1"/>
    <col min="11" max="11" width="23.75" customWidth="1"/>
    <col min="12" max="12" width="12.625"/>
    <col min="16384" max="16384" width="9" style="2"/>
  </cols>
  <sheetData>
    <row r="1" customFormat="1" ht="48" customHeight="1" spans="1:11 16384:16384">
      <c r="A1" s="3" t="s">
        <v>0</v>
      </c>
      <c r="B1" s="3"/>
      <c r="C1" s="3"/>
      <c r="D1" s="3"/>
      <c r="E1" s="3"/>
      <c r="F1" s="3"/>
      <c r="G1" s="3"/>
      <c r="H1" s="3"/>
      <c r="I1" s="4"/>
      <c r="J1" s="4"/>
      <c r="K1" s="3"/>
    </row>
    <row r="2" customFormat="1" ht="46.8" spans="1:11 16384:16384">
      <c r="A2" s="5" t="s">
        <v>1</v>
      </c>
      <c r="B2" s="6" t="s">
        <v>2</v>
      </c>
      <c r="C2" s="6" t="s">
        <v>3</v>
      </c>
      <c r="D2" s="6" t="s">
        <v>4</v>
      </c>
      <c r="E2" s="6" t="s">
        <v>5</v>
      </c>
      <c r="F2" s="6" t="s">
        <v>6</v>
      </c>
      <c r="G2" s="6" t="s">
        <v>7</v>
      </c>
      <c r="H2" s="6" t="s">
        <v>8</v>
      </c>
      <c r="I2" s="7" t="s">
        <v>9</v>
      </c>
      <c r="J2" s="7" t="s">
        <v>10</v>
      </c>
      <c r="K2" s="8" t="s">
        <v>11</v>
      </c>
    </row>
    <row r="3" customFormat="1" ht="27" customHeight="1" spans="1:11 16384:16384">
      <c r="A3" s="9" t="s">
        <v>12</v>
      </c>
      <c r="B3" s="10"/>
      <c r="C3" s="10"/>
      <c r="D3" s="10"/>
      <c r="E3" s="10"/>
      <c r="F3" s="10"/>
      <c r="G3" s="10"/>
      <c r="H3" s="10"/>
      <c r="I3" s="11"/>
      <c r="J3" s="11"/>
      <c r="K3" s="12"/>
    </row>
    <row r="4" s="1" customFormat="1" ht="57" customHeight="1" spans="1:11 16384:16384">
      <c r="A4" s="13">
        <v>1</v>
      </c>
      <c r="B4" s="14" t="s">
        <v>13</v>
      </c>
      <c r="C4" s="15" t="s">
        <v>14</v>
      </c>
      <c r="D4" s="16" t="s">
        <v>15</v>
      </c>
      <c r="E4" s="15" t="s">
        <v>16</v>
      </c>
      <c r="F4" s="15" t="s">
        <v>17</v>
      </c>
      <c r="G4" s="17">
        <v>1100</v>
      </c>
      <c r="H4" s="18">
        <v>0.03</v>
      </c>
      <c r="I4" s="19"/>
      <c r="J4" s="19">
        <f>G4*I4</f>
        <v>0</v>
      </c>
      <c r="K4" s="20" t="s">
        <v>18</v>
      </c>
      <c r="XFD4" s="21"/>
    </row>
    <row r="5" customFormat="1" ht="66" customHeight="1" spans="1:11 16384:16384">
      <c r="A5" s="22">
        <v>2</v>
      </c>
      <c r="B5" s="23"/>
      <c r="C5" s="24" t="s">
        <v>19</v>
      </c>
      <c r="D5" s="25" t="s">
        <v>20</v>
      </c>
      <c r="E5" s="26" t="s">
        <v>16</v>
      </c>
      <c r="F5" s="26" t="s">
        <v>21</v>
      </c>
      <c r="G5" s="27">
        <v>350</v>
      </c>
      <c r="H5" s="28">
        <v>0.03</v>
      </c>
      <c r="I5" s="29"/>
      <c r="J5" s="19">
        <f>G5*I5</f>
        <v>0</v>
      </c>
      <c r="K5" s="30" t="s">
        <v>22</v>
      </c>
    </row>
    <row r="6" customFormat="1" ht="46" customHeight="1" spans="1:11 16384:16384">
      <c r="A6" s="22">
        <v>3</v>
      </c>
      <c r="B6" s="31" t="s">
        <v>23</v>
      </c>
      <c r="C6" s="24" t="s">
        <v>24</v>
      </c>
      <c r="D6" s="32" t="s">
        <v>25</v>
      </c>
      <c r="E6" s="33" t="s">
        <v>26</v>
      </c>
      <c r="F6" s="26" t="s">
        <v>27</v>
      </c>
      <c r="G6" s="27">
        <v>150</v>
      </c>
      <c r="H6" s="28">
        <v>0.03</v>
      </c>
      <c r="I6" s="34"/>
      <c r="J6" s="19">
        <f t="shared" ref="J6:J13" si="0">G6*I6</f>
        <v>0</v>
      </c>
      <c r="K6" s="30" t="s">
        <v>28</v>
      </c>
    </row>
    <row r="7" customFormat="1" ht="55" customHeight="1" spans="1:11 16384:16384">
      <c r="A7" s="22">
        <v>4</v>
      </c>
      <c r="B7" s="35" t="s">
        <v>29</v>
      </c>
      <c r="C7" s="24" t="s">
        <v>30</v>
      </c>
      <c r="D7" s="36" t="s">
        <v>31</v>
      </c>
      <c r="E7" s="26" t="s">
        <v>16</v>
      </c>
      <c r="F7" s="26" t="s">
        <v>17</v>
      </c>
      <c r="G7" s="37">
        <v>230</v>
      </c>
      <c r="H7" s="38">
        <v>0.03</v>
      </c>
      <c r="I7" s="39"/>
      <c r="J7" s="19">
        <f t="shared" si="0"/>
        <v>0</v>
      </c>
      <c r="K7" s="40" t="s">
        <v>32</v>
      </c>
    </row>
    <row r="8" customFormat="1" ht="30" customHeight="1" spans="1:11 16384:16384">
      <c r="A8" s="22">
        <v>5</v>
      </c>
      <c r="B8" s="24" t="s">
        <v>33</v>
      </c>
      <c r="C8" s="24" t="s">
        <v>34</v>
      </c>
      <c r="D8" s="41" t="s">
        <v>35</v>
      </c>
      <c r="E8" s="26" t="s">
        <v>16</v>
      </c>
      <c r="F8" s="26" t="s">
        <v>17</v>
      </c>
      <c r="G8" s="27">
        <v>20</v>
      </c>
      <c r="H8" s="28">
        <v>0.03</v>
      </c>
      <c r="I8" s="29"/>
      <c r="J8" s="19">
        <f t="shared" si="0"/>
        <v>0</v>
      </c>
      <c r="K8" s="42" t="s">
        <v>36</v>
      </c>
    </row>
    <row r="9" customFormat="1" ht="63" customHeight="1" spans="1:11 16384:16384">
      <c r="A9" s="22">
        <v>6</v>
      </c>
      <c r="B9" s="43"/>
      <c r="C9" s="43"/>
      <c r="D9" s="41" t="s">
        <v>37</v>
      </c>
      <c r="E9" s="26" t="s">
        <v>16</v>
      </c>
      <c r="F9" s="26" t="s">
        <v>17</v>
      </c>
      <c r="G9" s="27">
        <v>20</v>
      </c>
      <c r="H9" s="28">
        <v>0.03</v>
      </c>
      <c r="I9" s="29"/>
      <c r="J9" s="19">
        <f t="shared" si="0"/>
        <v>0</v>
      </c>
      <c r="K9" s="30" t="s">
        <v>38</v>
      </c>
    </row>
    <row r="10" customFormat="1" ht="35" customHeight="1" spans="1:11 16384:16384">
      <c r="A10" s="44" t="s">
        <v>39</v>
      </c>
      <c r="B10" s="45"/>
      <c r="C10" s="45"/>
      <c r="D10" s="45"/>
      <c r="E10" s="45"/>
      <c r="F10" s="45"/>
      <c r="G10" s="45"/>
      <c r="H10" s="45"/>
      <c r="I10" s="46"/>
      <c r="J10" s="46"/>
      <c r="K10" s="47"/>
    </row>
    <row r="11" s="1" customFormat="1" ht="80" customHeight="1" spans="1:11 16384:16384">
      <c r="A11" s="15">
        <v>1</v>
      </c>
      <c r="B11" s="15" t="s">
        <v>40</v>
      </c>
      <c r="C11" s="15" t="s">
        <v>41</v>
      </c>
      <c r="D11" s="48" t="s">
        <v>42</v>
      </c>
      <c r="E11" s="15" t="s">
        <v>16</v>
      </c>
      <c r="F11" s="15" t="s">
        <v>43</v>
      </c>
      <c r="G11" s="49">
        <v>10000</v>
      </c>
      <c r="H11" s="18">
        <v>0.03</v>
      </c>
      <c r="I11" s="19"/>
      <c r="J11" s="19">
        <f t="shared" si="0"/>
        <v>0</v>
      </c>
      <c r="K11" s="50" t="s">
        <v>44</v>
      </c>
      <c r="XFD11" s="21"/>
    </row>
    <row r="12" customFormat="1" ht="81" customHeight="1" spans="1:11 16384:16384">
      <c r="A12" s="26">
        <v>2</v>
      </c>
      <c r="B12" s="51"/>
      <c r="C12" s="26" t="s">
        <v>45</v>
      </c>
      <c r="D12" s="52" t="s">
        <v>46</v>
      </c>
      <c r="E12" s="26" t="s">
        <v>16</v>
      </c>
      <c r="F12" s="26" t="s">
        <v>43</v>
      </c>
      <c r="G12" s="53">
        <v>4000</v>
      </c>
      <c r="H12" s="28">
        <v>0.03</v>
      </c>
      <c r="I12" s="29"/>
      <c r="J12" s="19">
        <f t="shared" si="0"/>
        <v>0</v>
      </c>
      <c r="K12" s="54"/>
    </row>
    <row r="13" customFormat="1" ht="52" customHeight="1" spans="1:11 16384:16384">
      <c r="A13" s="26">
        <v>3</v>
      </c>
      <c r="B13" s="55" t="s">
        <v>47</v>
      </c>
      <c r="C13" s="26" t="s">
        <v>48</v>
      </c>
      <c r="D13" s="52" t="s">
        <v>49</v>
      </c>
      <c r="E13" s="26" t="s">
        <v>16</v>
      </c>
      <c r="F13" s="26" t="s">
        <v>50</v>
      </c>
      <c r="G13" s="53">
        <v>450</v>
      </c>
      <c r="H13" s="28">
        <v>0.03</v>
      </c>
      <c r="I13" s="29"/>
      <c r="J13" s="19">
        <f t="shared" si="0"/>
        <v>0</v>
      </c>
      <c r="K13" s="40" t="s">
        <v>51</v>
      </c>
    </row>
    <row r="14" customFormat="1" ht="35" customHeight="1" spans="1:11 16384:16384">
      <c r="A14" s="9" t="s">
        <v>52</v>
      </c>
      <c r="B14" s="10"/>
      <c r="C14" s="10"/>
      <c r="D14" s="56"/>
      <c r="E14" s="10"/>
      <c r="F14" s="10"/>
      <c r="G14" s="10"/>
      <c r="H14" s="10"/>
      <c r="I14" s="11"/>
      <c r="J14" s="11"/>
      <c r="K14" s="12"/>
    </row>
    <row r="15" customFormat="1" ht="200" customHeight="1" spans="1:11 16384:16384">
      <c r="A15" s="22">
        <v>1</v>
      </c>
      <c r="B15" s="24" t="s">
        <v>53</v>
      </c>
      <c r="C15" s="24" t="s">
        <v>54</v>
      </c>
      <c r="D15" s="36" t="s">
        <v>55</v>
      </c>
      <c r="E15" s="26" t="s">
        <v>16</v>
      </c>
      <c r="F15" s="26" t="s">
        <v>56</v>
      </c>
      <c r="G15" s="27">
        <v>2700</v>
      </c>
      <c r="H15" s="28">
        <v>0.03</v>
      </c>
      <c r="I15" s="34"/>
      <c r="J15" s="19">
        <f>G15*I15</f>
        <v>0</v>
      </c>
      <c r="K15" s="24" t="s">
        <v>57</v>
      </c>
    </row>
    <row r="16" customFormat="1" ht="28" customHeight="1" spans="1:11 16384:16384">
      <c r="A16" s="22">
        <v>2</v>
      </c>
      <c r="B16" s="23"/>
      <c r="C16" s="23"/>
      <c r="D16" s="57" t="s">
        <v>58</v>
      </c>
      <c r="E16" s="26" t="s">
        <v>59</v>
      </c>
      <c r="F16" s="58" t="s">
        <v>60</v>
      </c>
      <c r="G16" s="27">
        <v>1000</v>
      </c>
      <c r="H16" s="28">
        <v>0.03</v>
      </c>
      <c r="I16" s="34"/>
      <c r="J16" s="19">
        <f t="shared" ref="J16:J21" si="1">G16*I16</f>
        <v>0</v>
      </c>
      <c r="K16" s="43"/>
    </row>
    <row r="17" customFormat="1" ht="132" customHeight="1" spans="1:11">
      <c r="A17" s="22">
        <v>3</v>
      </c>
      <c r="B17" s="24" t="s">
        <v>61</v>
      </c>
      <c r="C17" s="24" t="s">
        <v>62</v>
      </c>
      <c r="D17" s="36" t="s">
        <v>63</v>
      </c>
      <c r="E17" s="26" t="s">
        <v>16</v>
      </c>
      <c r="F17" s="26" t="s">
        <v>56</v>
      </c>
      <c r="G17" s="27">
        <v>260</v>
      </c>
      <c r="H17" s="28">
        <v>0.03</v>
      </c>
      <c r="I17" s="34"/>
      <c r="J17" s="19">
        <f t="shared" si="1"/>
        <v>0</v>
      </c>
      <c r="K17" s="43"/>
    </row>
    <row r="18" customFormat="1" ht="93" customHeight="1" spans="1:11">
      <c r="A18" s="22">
        <v>4</v>
      </c>
      <c r="B18" s="24" t="s">
        <v>64</v>
      </c>
      <c r="C18" s="24" t="s">
        <v>65</v>
      </c>
      <c r="D18" s="36" t="s">
        <v>66</v>
      </c>
      <c r="E18" s="26" t="s">
        <v>16</v>
      </c>
      <c r="F18" s="26" t="s">
        <v>56</v>
      </c>
      <c r="G18" s="27">
        <v>1500</v>
      </c>
      <c r="H18" s="28">
        <v>0.03</v>
      </c>
      <c r="I18" s="34"/>
      <c r="J18" s="19">
        <f t="shared" si="1"/>
        <v>0</v>
      </c>
      <c r="K18" s="43"/>
    </row>
    <row r="19" customFormat="1" ht="71" customHeight="1" spans="1:11">
      <c r="A19" s="22">
        <v>5</v>
      </c>
      <c r="B19" s="26" t="s">
        <v>67</v>
      </c>
      <c r="C19" s="59" t="s">
        <v>68</v>
      </c>
      <c r="D19" s="59" t="s">
        <v>69</v>
      </c>
      <c r="E19" s="60" t="s">
        <v>16</v>
      </c>
      <c r="F19" s="26" t="s">
        <v>56</v>
      </c>
      <c r="G19" s="27">
        <v>50</v>
      </c>
      <c r="H19" s="28">
        <v>0.03</v>
      </c>
      <c r="I19" s="34"/>
      <c r="J19" s="19">
        <f t="shared" si="1"/>
        <v>0</v>
      </c>
      <c r="K19" s="43"/>
    </row>
    <row r="20" customFormat="1" ht="42" customHeight="1" spans="1:11">
      <c r="A20" s="22">
        <v>6</v>
      </c>
      <c r="B20" s="26" t="s">
        <v>70</v>
      </c>
      <c r="C20" s="61" t="s">
        <v>71</v>
      </c>
      <c r="D20" s="62" t="s">
        <v>72</v>
      </c>
      <c r="E20" s="60" t="s">
        <v>16</v>
      </c>
      <c r="F20" s="26" t="s">
        <v>56</v>
      </c>
      <c r="G20" s="27">
        <v>2960</v>
      </c>
      <c r="H20" s="28">
        <v>0.03</v>
      </c>
      <c r="I20" s="34"/>
      <c r="J20" s="19">
        <f t="shared" si="1"/>
        <v>0</v>
      </c>
      <c r="K20" s="23"/>
    </row>
    <row r="21" customFormat="1" ht="35" customHeight="1" spans="1:11">
      <c r="A21" s="22">
        <v>7</v>
      </c>
      <c r="B21" s="63" t="s">
        <v>73</v>
      </c>
      <c r="C21" s="61"/>
      <c r="D21" s="62" t="s">
        <v>74</v>
      </c>
      <c r="E21" s="64" t="s">
        <v>75</v>
      </c>
      <c r="F21" s="26" t="s">
        <v>76</v>
      </c>
      <c r="G21" s="27">
        <v>50</v>
      </c>
      <c r="H21" s="28">
        <v>0.03</v>
      </c>
      <c r="I21" s="34"/>
      <c r="J21" s="19">
        <f t="shared" si="1"/>
        <v>0</v>
      </c>
      <c r="K21" s="26"/>
    </row>
    <row r="22" customFormat="1" ht="32" customHeight="1" spans="1:11">
      <c r="A22" s="9" t="s">
        <v>77</v>
      </c>
      <c r="B22" s="10"/>
      <c r="C22" s="10"/>
      <c r="D22" s="56"/>
      <c r="E22" s="10"/>
      <c r="F22" s="10"/>
      <c r="G22" s="10"/>
      <c r="H22" s="10"/>
      <c r="I22" s="11"/>
      <c r="J22" s="11"/>
      <c r="K22" s="12"/>
    </row>
    <row r="23" s="2" customFormat="1" ht="73" customHeight="1" spans="1:11">
      <c r="A23" s="22">
        <v>1</v>
      </c>
      <c r="B23" s="65" t="s">
        <v>78</v>
      </c>
      <c r="C23" s="66"/>
      <c r="D23" s="67" t="s">
        <v>79</v>
      </c>
      <c r="E23" s="24" t="s">
        <v>16</v>
      </c>
      <c r="F23" s="24" t="s">
        <v>80</v>
      </c>
      <c r="G23" s="27">
        <v>1700</v>
      </c>
      <c r="H23" s="28">
        <v>0.03</v>
      </c>
      <c r="I23" s="34"/>
      <c r="J23" s="19">
        <f t="shared" ref="J23:J29" si="2">G23*I23</f>
        <v>0</v>
      </c>
      <c r="K23" s="30" t="s">
        <v>81</v>
      </c>
    </row>
    <row r="24" s="2" customFormat="1" ht="57" customHeight="1" spans="1:11">
      <c r="A24" s="22">
        <v>2</v>
      </c>
      <c r="B24" s="68"/>
      <c r="C24" s="69"/>
      <c r="D24" s="70" t="s">
        <v>82</v>
      </c>
      <c r="E24" s="24" t="s">
        <v>16</v>
      </c>
      <c r="F24" s="43"/>
      <c r="G24" s="27">
        <v>1700</v>
      </c>
      <c r="H24" s="28">
        <v>0.03</v>
      </c>
      <c r="I24" s="39"/>
      <c r="J24" s="19">
        <f t="shared" si="2"/>
        <v>0</v>
      </c>
      <c r="K24" s="40"/>
    </row>
    <row r="25" customFormat="1" ht="69" customHeight="1" spans="1:11">
      <c r="A25" s="22">
        <v>3</v>
      </c>
      <c r="B25" s="65" t="s">
        <v>83</v>
      </c>
      <c r="C25" s="66"/>
      <c r="D25" s="52" t="s">
        <v>84</v>
      </c>
      <c r="E25" s="24" t="s">
        <v>16</v>
      </c>
      <c r="F25" s="24" t="s">
        <v>50</v>
      </c>
      <c r="G25" s="27">
        <v>230</v>
      </c>
      <c r="H25" s="38">
        <v>0.03</v>
      </c>
      <c r="I25" s="39"/>
      <c r="J25" s="19">
        <f t="shared" si="2"/>
        <v>0</v>
      </c>
      <c r="K25" s="40" t="s">
        <v>85</v>
      </c>
    </row>
    <row r="26" customFormat="1" ht="106.8" customHeight="1" spans="1:11">
      <c r="A26" s="22">
        <v>4</v>
      </c>
      <c r="B26" s="65" t="s">
        <v>86</v>
      </c>
      <c r="C26" s="66"/>
      <c r="D26" s="52" t="s">
        <v>87</v>
      </c>
      <c r="E26" s="24" t="s">
        <v>16</v>
      </c>
      <c r="F26" s="26" t="s">
        <v>88</v>
      </c>
      <c r="G26" s="27">
        <v>180</v>
      </c>
      <c r="H26" s="28">
        <v>0.03</v>
      </c>
      <c r="I26" s="34"/>
      <c r="J26" s="19">
        <f t="shared" si="2"/>
        <v>0</v>
      </c>
      <c r="K26" s="24" t="s">
        <v>89</v>
      </c>
    </row>
    <row r="27" customFormat="1" ht="86.4" spans="1:11">
      <c r="A27" s="22">
        <v>5</v>
      </c>
      <c r="B27" s="65" t="s">
        <v>90</v>
      </c>
      <c r="C27" s="66"/>
      <c r="D27" s="52" t="s">
        <v>91</v>
      </c>
      <c r="E27" s="24" t="s">
        <v>16</v>
      </c>
      <c r="F27" s="26" t="s">
        <v>50</v>
      </c>
      <c r="G27" s="27">
        <v>10</v>
      </c>
      <c r="H27" s="28">
        <v>0.03</v>
      </c>
      <c r="I27" s="34"/>
      <c r="J27" s="19">
        <f t="shared" si="2"/>
        <v>0</v>
      </c>
      <c r="K27" s="43"/>
    </row>
    <row r="28" customFormat="1" ht="40" customHeight="1" spans="1:11">
      <c r="A28" s="22">
        <v>6</v>
      </c>
      <c r="B28" s="65" t="s">
        <v>92</v>
      </c>
      <c r="C28" s="66"/>
      <c r="D28" s="26" t="s">
        <v>93</v>
      </c>
      <c r="E28" s="24" t="s">
        <v>59</v>
      </c>
      <c r="F28" s="26" t="s">
        <v>94</v>
      </c>
      <c r="G28" s="27">
        <v>30</v>
      </c>
      <c r="H28" s="28">
        <v>0.03</v>
      </c>
      <c r="I28" s="34"/>
      <c r="J28" s="19">
        <f t="shared" si="2"/>
        <v>0</v>
      </c>
      <c r="K28" s="23"/>
    </row>
    <row r="29" customFormat="1" ht="40" customHeight="1" spans="1:11">
      <c r="A29" s="22">
        <v>7</v>
      </c>
      <c r="B29" s="65" t="s">
        <v>95</v>
      </c>
      <c r="C29" s="66"/>
      <c r="D29" s="26" t="s">
        <v>96</v>
      </c>
      <c r="E29" s="24" t="s">
        <v>26</v>
      </c>
      <c r="F29" s="26" t="s">
        <v>97</v>
      </c>
      <c r="G29" s="27">
        <v>10</v>
      </c>
      <c r="H29" s="28">
        <v>0.03</v>
      </c>
      <c r="I29" s="34"/>
      <c r="J29" s="19">
        <f t="shared" si="2"/>
        <v>0</v>
      </c>
      <c r="K29" s="23"/>
    </row>
    <row r="30" customFormat="1" ht="30" customHeight="1" spans="1:11">
      <c r="A30" s="71" t="s">
        <v>98</v>
      </c>
      <c r="B30" s="72"/>
      <c r="C30" s="72"/>
      <c r="D30" s="72"/>
      <c r="E30" s="72"/>
      <c r="F30" s="72"/>
      <c r="G30" s="72"/>
      <c r="H30" s="72"/>
      <c r="I30" s="73"/>
      <c r="J30" s="74">
        <f>SUM(J4:J29)</f>
        <v>0</v>
      </c>
      <c r="K30" s="30"/>
    </row>
    <row r="31" customFormat="1" ht="166" customHeight="1" spans="1:11">
      <c r="A31" s="75" t="s">
        <v>99</v>
      </c>
      <c r="B31" s="76"/>
      <c r="C31" s="76"/>
      <c r="D31" s="76"/>
      <c r="E31" s="76"/>
      <c r="F31" s="76"/>
      <c r="G31" s="77"/>
      <c r="H31" s="77"/>
      <c r="I31" s="78"/>
      <c r="J31" s="78"/>
      <c r="K31" s="79"/>
    </row>
  </sheetData>
  <mergeCells count="24">
    <mergeCell ref="A1:K1"/>
    <mergeCell ref="A3:K3"/>
    <mergeCell ref="A10:K10"/>
    <mergeCell ref="A14:K14"/>
    <mergeCell ref="B21:C21"/>
    <mergeCell ref="A22:K22"/>
    <mergeCell ref="B25:C25"/>
    <mergeCell ref="B26:C26"/>
    <mergeCell ref="B27:C27"/>
    <mergeCell ref="B28:C28"/>
    <mergeCell ref="B29:C29"/>
    <mergeCell ref="A30:I30"/>
    <mergeCell ref="A31:K31"/>
    <mergeCell ref="B4:B5"/>
    <mergeCell ref="B8:B9"/>
    <mergeCell ref="B11:B12"/>
    <mergeCell ref="B15:B16"/>
    <mergeCell ref="C8:C9"/>
    <mergeCell ref="C15:C16"/>
    <mergeCell ref="F23:F24"/>
    <mergeCell ref="K11:K12"/>
    <mergeCell ref="K15:K20"/>
    <mergeCell ref="K26:K28"/>
    <mergeCell ref="B23:C24"/>
  </mergeCells>
  <pageMargins left="0.7" right="0.7" top="0.75" bottom="0.75" header="0.3" footer="0.3"/>
  <pageSetup paperSize="9" firstPageNumber="4294967295" orientation="portrait" useFirstPageNumber="1" horizontalDpi="600" verticalDpi="600"/>
  <headerFooter/>
  <drawing r:id="rId1"/>
</worksheet>
</file>

<file path=docProps/app.xml><?xml version="1.0" encoding="utf-8"?>
<Properties xmlns="http://schemas.openxmlformats.org/officeDocument/2006/extended-properties" xmlns:vt="http://schemas.openxmlformats.org/officeDocument/2006/docPropsVTypes">
  <Application>ONLYOFFICE/7.1.1.23</Application>
  <HeadingPairs>
    <vt:vector size="2" baseType="variant">
      <vt:variant>
        <vt:lpstr>工作表</vt:lpstr>
      </vt:variant>
      <vt:variant>
        <vt:i4>1</vt:i4>
      </vt:variant>
    </vt:vector>
  </HeadingPairs>
  <TitlesOfParts>
    <vt:vector size="1" baseType="lpstr">
      <vt:lpstr>装饰泥工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尒雅￠</cp:lastModifiedBy>
  <cp:revision>1</cp:revision>
  <dcterms:created xsi:type="dcterms:W3CDTF">2023-05-12T11:15:00Z</dcterms:created>
  <dcterms:modified xsi:type="dcterms:W3CDTF">2026-05-21T13:34:27Z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D51979E41C8E4A31AA4D0737CCEC1419_13</vt:lpwstr>
  </property>
  <property fmtid="{D5CDD505-2E9C-101B-9397-08002B2CF9AE}" pid="4" name="CalculationRule">
    <vt:i4>0</vt:i4>
  </property>
</Properties>
</file>